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8415" windowHeight="11955"/>
  </bookViews>
  <sheets>
    <sheet name="Sheet1" sheetId="1" r:id="rId1"/>
    <sheet name="Chart1" sheetId="4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26" i="1"/>
  <c r="C28"/>
  <c r="C27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4"/>
  <c r="H25" s="1"/>
  <c r="D5"/>
  <c r="E5" s="1"/>
  <c r="G5" s="1"/>
  <c r="D6"/>
  <c r="E6" s="1"/>
  <c r="G6" s="1"/>
  <c r="D7"/>
  <c r="E7" s="1"/>
  <c r="G7" s="1"/>
  <c r="D8"/>
  <c r="E8" s="1"/>
  <c r="G8" s="1"/>
  <c r="D9"/>
  <c r="E9" s="1"/>
  <c r="G9" s="1"/>
  <c r="D10"/>
  <c r="E10" s="1"/>
  <c r="G10" s="1"/>
  <c r="D11"/>
  <c r="E11" s="1"/>
  <c r="G11" s="1"/>
  <c r="D12"/>
  <c r="E12" s="1"/>
  <c r="G12" s="1"/>
  <c r="D13"/>
  <c r="E13" s="1"/>
  <c r="G13" s="1"/>
  <c r="D14"/>
  <c r="E14" s="1"/>
  <c r="G14" s="1"/>
  <c r="D15"/>
  <c r="E15" s="1"/>
  <c r="G15" s="1"/>
  <c r="D16"/>
  <c r="E16" s="1"/>
  <c r="G16" s="1"/>
  <c r="D17"/>
  <c r="E17" s="1"/>
  <c r="G17" s="1"/>
  <c r="D18"/>
  <c r="E18" s="1"/>
  <c r="G18" s="1"/>
  <c r="D19"/>
  <c r="E19" s="1"/>
  <c r="G19" s="1"/>
  <c r="D20"/>
  <c r="E20" s="1"/>
  <c r="G20" s="1"/>
  <c r="D21"/>
  <c r="E21" s="1"/>
  <c r="G21" s="1"/>
  <c r="D22"/>
  <c r="E22" s="1"/>
  <c r="G22" s="1"/>
  <c r="D23"/>
  <c r="E23" s="1"/>
  <c r="G23" s="1"/>
  <c r="D4"/>
  <c r="E4" s="1"/>
  <c r="G4" s="1"/>
  <c r="I22" l="1"/>
  <c r="I20"/>
  <c r="I18"/>
  <c r="I16"/>
  <c r="I14"/>
  <c r="I12"/>
  <c r="I10"/>
  <c r="I8"/>
  <c r="I6"/>
  <c r="I23"/>
  <c r="I21"/>
  <c r="I19"/>
  <c r="I17"/>
  <c r="I15"/>
  <c r="I13"/>
  <c r="I11"/>
  <c r="I9"/>
  <c r="I7"/>
  <c r="I5"/>
  <c r="I4"/>
</calcChain>
</file>

<file path=xl/sharedStrings.xml><?xml version="1.0" encoding="utf-8"?>
<sst xmlns="http://schemas.openxmlformats.org/spreadsheetml/2006/main" count="54" uniqueCount="54">
  <si>
    <t>Title</t>
  </si>
  <si>
    <t>Author</t>
  </si>
  <si>
    <t>Retail Price</t>
  </si>
  <si>
    <t>Cost Price</t>
  </si>
  <si>
    <t>Book sales</t>
  </si>
  <si>
    <t>Income</t>
  </si>
  <si>
    <t>Profit</t>
  </si>
  <si>
    <t>A Guide to Alternative Music</t>
  </si>
  <si>
    <t>Better Database Techniques</t>
  </si>
  <si>
    <t>British Prime Ministers</t>
  </si>
  <si>
    <t>Computer Graphics</t>
  </si>
  <si>
    <t>Cooking for One</t>
  </si>
  <si>
    <t>Essential Networking</t>
  </si>
  <si>
    <t>Explore New York</t>
  </si>
  <si>
    <t>Garden Birds in the UK</t>
  </si>
  <si>
    <t>Improve Your Memory</t>
  </si>
  <si>
    <t>Internet Basics</t>
  </si>
  <si>
    <t>Matters Arising: Holding Effective Meetings</t>
  </si>
  <si>
    <t>Photography in Black and White</t>
  </si>
  <si>
    <t>Programming Techniques in C++</t>
  </si>
  <si>
    <t>Raising Kittens</t>
  </si>
  <si>
    <t>Repairing Your Computer</t>
  </si>
  <si>
    <t>The Good Study Guide</t>
  </si>
  <si>
    <t>The Houseplants Handbook</t>
  </si>
  <si>
    <t>The Life of Martin Luther King</t>
  </si>
  <si>
    <t>UK Footballers Directory 2006</t>
  </si>
  <si>
    <t>Understanding Websites</t>
  </si>
  <si>
    <t>Debbie Ferris</t>
  </si>
  <si>
    <t>Eddie Newman</t>
  </si>
  <si>
    <t>Mikel Andersson</t>
  </si>
  <si>
    <t>Josie Hanley</t>
  </si>
  <si>
    <t>Helen Higginson</t>
  </si>
  <si>
    <t>Michael Richards</t>
  </si>
  <si>
    <t>Alan Humphries</t>
  </si>
  <si>
    <t>Millie Yeates</t>
  </si>
  <si>
    <t>Katrianna Franklin</t>
  </si>
  <si>
    <t>Jan Brewer</t>
  </si>
  <si>
    <t>Paula Ashwood</t>
  </si>
  <si>
    <t>Christopher Ward-Smith</t>
  </si>
  <si>
    <t>Judith Tucker</t>
  </si>
  <si>
    <t>Rebekha Clewer</t>
  </si>
  <si>
    <t>Matthew Davis</t>
  </si>
  <si>
    <t>Leandro de Mancelli</t>
  </si>
  <si>
    <t>Jaswat Barker</t>
  </si>
  <si>
    <t>Kenny Jackson</t>
  </si>
  <si>
    <t>Roman Phillips</t>
  </si>
  <si>
    <t>Sophie Greggs</t>
  </si>
  <si>
    <t>Discount</t>
  </si>
  <si>
    <t>Total Weekly Sales</t>
  </si>
  <si>
    <t>Total Cost</t>
  </si>
  <si>
    <t>Average</t>
  </si>
  <si>
    <t>Minimum</t>
  </si>
  <si>
    <t>Maximum</t>
  </si>
  <si>
    <t>JEM Bookshop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</si>
</sst>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JEM Bookshop Sales</a:t>
            </a:r>
            <a:r>
              <a:rPr lang="en-GB" baseline="0"/>
              <a:t> Week 1</a:t>
            </a:r>
            <a:endParaRPr lang="en-GB"/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Sheet1!$A$4:$A$13</c:f>
              <c:strCache>
                <c:ptCount val="10"/>
                <c:pt idx="0">
                  <c:v>A Guide to Alternative Music</c:v>
                </c:pt>
                <c:pt idx="1">
                  <c:v>Better Database Techniques</c:v>
                </c:pt>
                <c:pt idx="2">
                  <c:v>British Prime Ministers</c:v>
                </c:pt>
                <c:pt idx="3">
                  <c:v>Computer Graphics</c:v>
                </c:pt>
                <c:pt idx="4">
                  <c:v>Cooking for One</c:v>
                </c:pt>
                <c:pt idx="5">
                  <c:v>Essential Networking</c:v>
                </c:pt>
                <c:pt idx="6">
                  <c:v>Explore New York</c:v>
                </c:pt>
                <c:pt idx="7">
                  <c:v>Garden Birds in the UK</c:v>
                </c:pt>
                <c:pt idx="8">
                  <c:v>Improve Your Memory</c:v>
                </c:pt>
                <c:pt idx="9">
                  <c:v>Internet Basics</c:v>
                </c:pt>
              </c:strCache>
            </c:strRef>
          </c:cat>
          <c:val>
            <c:numRef>
              <c:f>Sheet1!$H$4:$H$13</c:f>
              <c:numCache>
                <c:formatCode>"£"#,##0.00</c:formatCode>
                <c:ptCount val="10"/>
                <c:pt idx="0">
                  <c:v>1121.3399999999999</c:v>
                </c:pt>
                <c:pt idx="1">
                  <c:v>1637.09</c:v>
                </c:pt>
                <c:pt idx="2">
                  <c:v>1315.06</c:v>
                </c:pt>
                <c:pt idx="3">
                  <c:v>797.57999999999993</c:v>
                </c:pt>
                <c:pt idx="4">
                  <c:v>649.35</c:v>
                </c:pt>
                <c:pt idx="5">
                  <c:v>2449.02</c:v>
                </c:pt>
                <c:pt idx="6">
                  <c:v>1218.47</c:v>
                </c:pt>
                <c:pt idx="7">
                  <c:v>335.79</c:v>
                </c:pt>
                <c:pt idx="8">
                  <c:v>987.24</c:v>
                </c:pt>
                <c:pt idx="9">
                  <c:v>1043.4199999999998</c:v>
                </c:pt>
              </c:numCache>
            </c:numRef>
          </c:val>
        </c:ser>
        <c:shape val="box"/>
        <c:axId val="68396928"/>
        <c:axId val="68398464"/>
        <c:axId val="0"/>
      </c:bar3DChart>
      <c:catAx>
        <c:axId val="68396928"/>
        <c:scaling>
          <c:orientation val="minMax"/>
        </c:scaling>
        <c:axPos val="b"/>
        <c:majorTickMark val="none"/>
        <c:tickLblPos val="nextTo"/>
        <c:crossAx val="68398464"/>
        <c:crosses val="autoZero"/>
        <c:auto val="1"/>
        <c:lblAlgn val="ctr"/>
        <c:lblOffset val="100"/>
      </c:catAx>
      <c:valAx>
        <c:axId val="68398464"/>
        <c:scaling>
          <c:orientation val="minMax"/>
        </c:scaling>
        <c:axPos val="l"/>
        <c:majorGridlines/>
        <c:numFmt formatCode="&quot;£&quot;#,##0.00" sourceLinked="1"/>
        <c:majorTickMark val="none"/>
        <c:tickLblPos val="nextTo"/>
        <c:crossAx val="683969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K13" sqref="K13"/>
    </sheetView>
  </sheetViews>
  <sheetFormatPr defaultRowHeight="15"/>
  <cols>
    <col min="1" max="1" width="40.28515625" bestFit="1" customWidth="1"/>
    <col min="2" max="2" width="22.85546875" bestFit="1" customWidth="1"/>
    <col min="3" max="4" width="11.140625" customWidth="1"/>
    <col min="5" max="5" width="9.7109375" bestFit="1" customWidth="1"/>
    <col min="6" max="6" width="10.28515625" bestFit="1" customWidth="1"/>
    <col min="7" max="7" width="10.28515625" customWidth="1"/>
    <col min="8" max="8" width="10.140625" customWidth="1"/>
  </cols>
  <sheetData>
    <row r="1" spans="1:10" ht="21">
      <c r="C1" s="5" t="s">
        <v>53</v>
      </c>
    </row>
    <row r="3" spans="1:10">
      <c r="A3" s="2" t="s">
        <v>0</v>
      </c>
      <c r="B3" s="2" t="s">
        <v>1</v>
      </c>
      <c r="C3" s="2" t="s">
        <v>2</v>
      </c>
      <c r="D3" s="2" t="s">
        <v>47</v>
      </c>
      <c r="E3" s="2" t="s">
        <v>3</v>
      </c>
      <c r="F3" s="2" t="s">
        <v>4</v>
      </c>
      <c r="G3" s="2" t="s">
        <v>49</v>
      </c>
      <c r="H3" s="2" t="s">
        <v>5</v>
      </c>
      <c r="I3" s="2" t="s">
        <v>6</v>
      </c>
    </row>
    <row r="4" spans="1:10">
      <c r="A4" t="s">
        <v>7</v>
      </c>
      <c r="B4" t="s">
        <v>27</v>
      </c>
      <c r="C4" s="4">
        <v>16.989999999999998</v>
      </c>
      <c r="D4" s="4">
        <f t="shared" ref="D4:D23" si="0">C4*$J$4</f>
        <v>4.2474999999999996</v>
      </c>
      <c r="E4" s="4">
        <f>C4-D4</f>
        <v>12.7425</v>
      </c>
      <c r="F4">
        <v>66</v>
      </c>
      <c r="G4" s="4">
        <f>E4*F4</f>
        <v>841.005</v>
      </c>
      <c r="H4" s="4">
        <f>C4*F4</f>
        <v>1121.3399999999999</v>
      </c>
      <c r="I4" s="4">
        <f>H4-G4</f>
        <v>280.33499999999992</v>
      </c>
      <c r="J4" s="3">
        <v>0.25</v>
      </c>
    </row>
    <row r="5" spans="1:10">
      <c r="A5" t="s">
        <v>8</v>
      </c>
      <c r="B5" t="s">
        <v>28</v>
      </c>
      <c r="C5" s="4">
        <v>17.989999999999998</v>
      </c>
      <c r="D5" s="4">
        <f t="shared" si="0"/>
        <v>4.4974999999999996</v>
      </c>
      <c r="E5" s="4">
        <f t="shared" ref="E5:E23" si="1">C5-D5</f>
        <v>13.4925</v>
      </c>
      <c r="F5">
        <v>91</v>
      </c>
      <c r="G5" s="4">
        <f t="shared" ref="G5:G23" si="2">E5*F5</f>
        <v>1227.8174999999999</v>
      </c>
      <c r="H5" s="4">
        <f t="shared" ref="H5:H23" si="3">C5*F5</f>
        <v>1637.09</v>
      </c>
      <c r="I5" s="4">
        <f t="shared" ref="I5:I23" si="4">H5-G5</f>
        <v>409.27250000000004</v>
      </c>
    </row>
    <row r="6" spans="1:10">
      <c r="A6" t="s">
        <v>9</v>
      </c>
      <c r="B6" t="s">
        <v>29</v>
      </c>
      <c r="C6" s="4">
        <v>13.99</v>
      </c>
      <c r="D6" s="4">
        <f t="shared" si="0"/>
        <v>3.4975000000000001</v>
      </c>
      <c r="E6" s="4">
        <f t="shared" si="1"/>
        <v>10.4925</v>
      </c>
      <c r="F6">
        <v>94</v>
      </c>
      <c r="G6" s="4">
        <f t="shared" si="2"/>
        <v>986.29499999999996</v>
      </c>
      <c r="H6" s="4">
        <f t="shared" si="3"/>
        <v>1315.06</v>
      </c>
      <c r="I6" s="4">
        <f t="shared" si="4"/>
        <v>328.76499999999999</v>
      </c>
    </row>
    <row r="7" spans="1:10">
      <c r="A7" t="s">
        <v>10</v>
      </c>
      <c r="B7" t="s">
        <v>30</v>
      </c>
      <c r="C7" s="4">
        <v>18.989999999999998</v>
      </c>
      <c r="D7" s="4">
        <f t="shared" si="0"/>
        <v>4.7474999999999996</v>
      </c>
      <c r="E7" s="4">
        <f t="shared" si="1"/>
        <v>14.2425</v>
      </c>
      <c r="F7">
        <v>42</v>
      </c>
      <c r="G7" s="4">
        <f t="shared" si="2"/>
        <v>598.18499999999995</v>
      </c>
      <c r="H7" s="4">
        <f t="shared" si="3"/>
        <v>797.57999999999993</v>
      </c>
      <c r="I7" s="4">
        <f t="shared" si="4"/>
        <v>199.39499999999998</v>
      </c>
    </row>
    <row r="8" spans="1:10">
      <c r="A8" t="s">
        <v>11</v>
      </c>
      <c r="B8" t="s">
        <v>31</v>
      </c>
      <c r="C8" s="4">
        <v>9.99</v>
      </c>
      <c r="D8" s="4">
        <f t="shared" si="0"/>
        <v>2.4975000000000001</v>
      </c>
      <c r="E8" s="4">
        <f t="shared" si="1"/>
        <v>7.4924999999999997</v>
      </c>
      <c r="F8">
        <v>65</v>
      </c>
      <c r="G8" s="4">
        <f t="shared" si="2"/>
        <v>487.01249999999999</v>
      </c>
      <c r="H8" s="4">
        <f t="shared" si="3"/>
        <v>649.35</v>
      </c>
      <c r="I8" s="4">
        <f t="shared" si="4"/>
        <v>162.33750000000003</v>
      </c>
    </row>
    <row r="9" spans="1:10">
      <c r="A9" t="s">
        <v>12</v>
      </c>
      <c r="B9" t="s">
        <v>32</v>
      </c>
      <c r="C9" s="4">
        <v>24.99</v>
      </c>
      <c r="D9" s="4">
        <f t="shared" si="0"/>
        <v>6.2474999999999996</v>
      </c>
      <c r="E9" s="4">
        <f t="shared" si="1"/>
        <v>18.7425</v>
      </c>
      <c r="F9">
        <v>98</v>
      </c>
      <c r="G9" s="4">
        <f t="shared" si="2"/>
        <v>1836.7649999999999</v>
      </c>
      <c r="H9" s="4">
        <f t="shared" si="3"/>
        <v>2449.02</v>
      </c>
      <c r="I9" s="4">
        <f t="shared" si="4"/>
        <v>612.25500000000011</v>
      </c>
    </row>
    <row r="10" spans="1:10">
      <c r="A10" t="s">
        <v>13</v>
      </c>
      <c r="B10" t="s">
        <v>33</v>
      </c>
      <c r="C10" s="4">
        <v>22.99</v>
      </c>
      <c r="D10" s="4">
        <f t="shared" si="0"/>
        <v>5.7474999999999996</v>
      </c>
      <c r="E10" s="4">
        <f t="shared" si="1"/>
        <v>17.2425</v>
      </c>
      <c r="F10">
        <v>53</v>
      </c>
      <c r="G10" s="4">
        <f t="shared" si="2"/>
        <v>913.85249999999996</v>
      </c>
      <c r="H10" s="4">
        <f t="shared" si="3"/>
        <v>1218.47</v>
      </c>
      <c r="I10" s="4">
        <f t="shared" si="4"/>
        <v>304.61750000000006</v>
      </c>
    </row>
    <row r="11" spans="1:10">
      <c r="A11" t="s">
        <v>14</v>
      </c>
      <c r="B11" t="s">
        <v>34</v>
      </c>
      <c r="C11" s="4">
        <v>15.99</v>
      </c>
      <c r="D11" s="4">
        <f t="shared" si="0"/>
        <v>3.9975000000000001</v>
      </c>
      <c r="E11" s="4">
        <f t="shared" si="1"/>
        <v>11.9925</v>
      </c>
      <c r="F11">
        <v>21</v>
      </c>
      <c r="G11" s="4">
        <f t="shared" si="2"/>
        <v>251.8425</v>
      </c>
      <c r="H11" s="4">
        <f t="shared" si="3"/>
        <v>335.79</v>
      </c>
      <c r="I11" s="4">
        <f t="shared" si="4"/>
        <v>83.947500000000019</v>
      </c>
    </row>
    <row r="12" spans="1:10">
      <c r="A12" t="s">
        <v>15</v>
      </c>
      <c r="B12" t="s">
        <v>35</v>
      </c>
      <c r="C12" s="4">
        <v>12.99</v>
      </c>
      <c r="D12" s="4">
        <f t="shared" si="0"/>
        <v>3.2475000000000001</v>
      </c>
      <c r="E12" s="4">
        <f t="shared" si="1"/>
        <v>9.7424999999999997</v>
      </c>
      <c r="F12">
        <v>76</v>
      </c>
      <c r="G12" s="4">
        <f t="shared" si="2"/>
        <v>740.43</v>
      </c>
      <c r="H12" s="4">
        <f t="shared" si="3"/>
        <v>987.24</v>
      </c>
      <c r="I12" s="4">
        <f t="shared" si="4"/>
        <v>246.81000000000006</v>
      </c>
    </row>
    <row r="13" spans="1:10">
      <c r="A13" t="s">
        <v>16</v>
      </c>
      <c r="B13" t="s">
        <v>36</v>
      </c>
      <c r="C13" s="4">
        <v>17.989999999999998</v>
      </c>
      <c r="D13" s="4">
        <f t="shared" si="0"/>
        <v>4.4974999999999996</v>
      </c>
      <c r="E13" s="4">
        <f t="shared" si="1"/>
        <v>13.4925</v>
      </c>
      <c r="F13">
        <v>58</v>
      </c>
      <c r="G13" s="4">
        <f t="shared" si="2"/>
        <v>782.56499999999994</v>
      </c>
      <c r="H13" s="4">
        <f t="shared" si="3"/>
        <v>1043.4199999999998</v>
      </c>
      <c r="I13" s="4">
        <f t="shared" si="4"/>
        <v>260.8549999999999</v>
      </c>
    </row>
    <row r="14" spans="1:10">
      <c r="A14" t="s">
        <v>17</v>
      </c>
      <c r="B14" t="s">
        <v>37</v>
      </c>
      <c r="C14" s="4">
        <v>4.99</v>
      </c>
      <c r="D14" s="4">
        <f t="shared" si="0"/>
        <v>1.2475000000000001</v>
      </c>
      <c r="E14" s="4">
        <f t="shared" si="1"/>
        <v>3.7425000000000002</v>
      </c>
      <c r="F14">
        <v>60</v>
      </c>
      <c r="G14" s="4">
        <f t="shared" si="2"/>
        <v>224.55</v>
      </c>
      <c r="H14" s="4">
        <f t="shared" si="3"/>
        <v>299.40000000000003</v>
      </c>
      <c r="I14" s="4">
        <f t="shared" si="4"/>
        <v>74.850000000000023</v>
      </c>
    </row>
    <row r="15" spans="1:10">
      <c r="A15" t="s">
        <v>18</v>
      </c>
      <c r="B15" t="s">
        <v>38</v>
      </c>
      <c r="C15" s="4">
        <v>21.99</v>
      </c>
      <c r="D15" s="4">
        <f t="shared" si="0"/>
        <v>5.4974999999999996</v>
      </c>
      <c r="E15" s="4">
        <f t="shared" si="1"/>
        <v>16.4925</v>
      </c>
      <c r="F15">
        <v>49</v>
      </c>
      <c r="G15" s="4">
        <f t="shared" si="2"/>
        <v>808.13249999999994</v>
      </c>
      <c r="H15" s="4">
        <f t="shared" si="3"/>
        <v>1077.51</v>
      </c>
      <c r="I15" s="4">
        <f t="shared" si="4"/>
        <v>269.37750000000005</v>
      </c>
    </row>
    <row r="16" spans="1:10">
      <c r="A16" t="s">
        <v>19</v>
      </c>
      <c r="B16" t="s">
        <v>39</v>
      </c>
      <c r="C16" s="4">
        <v>27.99</v>
      </c>
      <c r="D16" s="4">
        <f t="shared" si="0"/>
        <v>6.9974999999999996</v>
      </c>
      <c r="E16" s="4">
        <f t="shared" si="1"/>
        <v>20.9925</v>
      </c>
      <c r="F16">
        <v>108</v>
      </c>
      <c r="G16" s="4">
        <f t="shared" si="2"/>
        <v>2267.19</v>
      </c>
      <c r="H16" s="4">
        <f t="shared" si="3"/>
        <v>3022.9199999999996</v>
      </c>
      <c r="I16" s="4">
        <f t="shared" si="4"/>
        <v>755.72999999999956</v>
      </c>
    </row>
    <row r="17" spans="1:9">
      <c r="A17" t="s">
        <v>20</v>
      </c>
      <c r="B17" t="s">
        <v>40</v>
      </c>
      <c r="C17" s="4">
        <v>8.99</v>
      </c>
      <c r="D17" s="4">
        <f t="shared" si="0"/>
        <v>2.2475000000000001</v>
      </c>
      <c r="E17" s="4">
        <f t="shared" si="1"/>
        <v>6.7424999999999997</v>
      </c>
      <c r="F17">
        <v>45</v>
      </c>
      <c r="G17" s="4">
        <f t="shared" si="2"/>
        <v>303.41249999999997</v>
      </c>
      <c r="H17" s="4">
        <f t="shared" si="3"/>
        <v>404.55</v>
      </c>
      <c r="I17" s="4">
        <f t="shared" si="4"/>
        <v>101.13750000000005</v>
      </c>
    </row>
    <row r="18" spans="1:9">
      <c r="A18" t="s">
        <v>21</v>
      </c>
      <c r="B18" t="s">
        <v>41</v>
      </c>
      <c r="C18" s="4">
        <v>21.99</v>
      </c>
      <c r="D18" s="4">
        <f t="shared" si="0"/>
        <v>5.4974999999999996</v>
      </c>
      <c r="E18" s="4">
        <f t="shared" si="1"/>
        <v>16.4925</v>
      </c>
      <c r="F18">
        <v>31</v>
      </c>
      <c r="G18" s="4">
        <f t="shared" si="2"/>
        <v>511.26749999999998</v>
      </c>
      <c r="H18" s="4">
        <f t="shared" si="3"/>
        <v>681.68999999999994</v>
      </c>
      <c r="I18" s="4">
        <f t="shared" si="4"/>
        <v>170.42249999999996</v>
      </c>
    </row>
    <row r="19" spans="1:9">
      <c r="A19" t="s">
        <v>22</v>
      </c>
      <c r="B19" t="s">
        <v>42</v>
      </c>
      <c r="C19" s="4">
        <v>6.99</v>
      </c>
      <c r="D19" s="4">
        <f t="shared" si="0"/>
        <v>1.7475000000000001</v>
      </c>
      <c r="E19" s="4">
        <f t="shared" si="1"/>
        <v>5.2424999999999997</v>
      </c>
      <c r="F19">
        <v>101</v>
      </c>
      <c r="G19" s="4">
        <f t="shared" si="2"/>
        <v>529.49249999999995</v>
      </c>
      <c r="H19" s="4">
        <f t="shared" si="3"/>
        <v>705.99</v>
      </c>
      <c r="I19" s="4">
        <f t="shared" si="4"/>
        <v>176.49750000000006</v>
      </c>
    </row>
    <row r="20" spans="1:9">
      <c r="A20" t="s">
        <v>23</v>
      </c>
      <c r="B20" t="s">
        <v>43</v>
      </c>
      <c r="C20" s="4">
        <v>9.99</v>
      </c>
      <c r="D20" s="4">
        <f t="shared" si="0"/>
        <v>2.4975000000000001</v>
      </c>
      <c r="E20" s="4">
        <f t="shared" si="1"/>
        <v>7.4924999999999997</v>
      </c>
      <c r="F20">
        <v>49</v>
      </c>
      <c r="G20" s="4">
        <f t="shared" si="2"/>
        <v>367.13249999999999</v>
      </c>
      <c r="H20" s="4">
        <f t="shared" si="3"/>
        <v>489.51</v>
      </c>
      <c r="I20" s="4">
        <f t="shared" si="4"/>
        <v>122.3775</v>
      </c>
    </row>
    <row r="21" spans="1:9">
      <c r="A21" t="s">
        <v>24</v>
      </c>
      <c r="B21" t="s">
        <v>44</v>
      </c>
      <c r="C21" s="4">
        <v>11.99</v>
      </c>
      <c r="D21" s="4">
        <f t="shared" si="0"/>
        <v>2.9975000000000001</v>
      </c>
      <c r="E21" s="4">
        <f t="shared" si="1"/>
        <v>8.9924999999999997</v>
      </c>
      <c r="F21">
        <v>51</v>
      </c>
      <c r="G21" s="4">
        <f t="shared" si="2"/>
        <v>458.61750000000001</v>
      </c>
      <c r="H21" s="4">
        <f t="shared" si="3"/>
        <v>611.49</v>
      </c>
      <c r="I21" s="4">
        <f t="shared" si="4"/>
        <v>152.8725</v>
      </c>
    </row>
    <row r="22" spans="1:9">
      <c r="A22" t="s">
        <v>25</v>
      </c>
      <c r="B22" t="s">
        <v>45</v>
      </c>
      <c r="C22" s="4">
        <v>14.99</v>
      </c>
      <c r="D22" s="4">
        <f t="shared" si="0"/>
        <v>3.7475000000000001</v>
      </c>
      <c r="E22" s="4">
        <f t="shared" si="1"/>
        <v>11.2425</v>
      </c>
      <c r="F22">
        <v>51</v>
      </c>
      <c r="G22" s="4">
        <f t="shared" si="2"/>
        <v>573.36749999999995</v>
      </c>
      <c r="H22" s="4">
        <f t="shared" si="3"/>
        <v>764.49</v>
      </c>
      <c r="I22" s="4">
        <f t="shared" si="4"/>
        <v>191.12250000000006</v>
      </c>
    </row>
    <row r="23" spans="1:9">
      <c r="A23" t="s">
        <v>26</v>
      </c>
      <c r="B23" t="s">
        <v>46</v>
      </c>
      <c r="C23" s="4">
        <v>24.99</v>
      </c>
      <c r="D23" s="4">
        <f t="shared" si="0"/>
        <v>6.2474999999999996</v>
      </c>
      <c r="E23" s="4">
        <f t="shared" si="1"/>
        <v>18.7425</v>
      </c>
      <c r="F23">
        <v>46</v>
      </c>
      <c r="G23" s="4">
        <f t="shared" si="2"/>
        <v>862.15499999999997</v>
      </c>
      <c r="H23" s="4">
        <f t="shared" si="3"/>
        <v>1149.54</v>
      </c>
      <c r="I23" s="4">
        <f t="shared" si="4"/>
        <v>287.38499999999999</v>
      </c>
    </row>
    <row r="25" spans="1:9">
      <c r="E25" s="1" t="s">
        <v>48</v>
      </c>
      <c r="F25" s="1"/>
      <c r="G25" s="1"/>
      <c r="H25" s="4">
        <f>SUM(H4:H24)</f>
        <v>20761.450000000004</v>
      </c>
    </row>
    <row r="26" spans="1:9">
      <c r="B26" s="1" t="s">
        <v>50</v>
      </c>
      <c r="C26" s="4">
        <f>AVERAGE(C4:C23)</f>
        <v>16.390000000000004</v>
      </c>
    </row>
    <row r="27" spans="1:9">
      <c r="B27" s="1" t="s">
        <v>51</v>
      </c>
      <c r="C27" s="4">
        <f>MIN(C4:C23)</f>
        <v>4.99</v>
      </c>
    </row>
    <row r="28" spans="1:9">
      <c r="B28" s="1" t="s">
        <v>52</v>
      </c>
      <c r="C28" s="4">
        <f>MAX(C4:C23)</f>
        <v>27.99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South Thames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1281664</dc:creator>
  <cp:lastModifiedBy>1281664</cp:lastModifiedBy>
  <cp:lastPrinted>2011-01-24T09:23:56Z</cp:lastPrinted>
  <dcterms:created xsi:type="dcterms:W3CDTF">2011-01-10T09:22:22Z</dcterms:created>
  <dcterms:modified xsi:type="dcterms:W3CDTF">2011-03-22T14:30:24Z</dcterms:modified>
</cp:coreProperties>
</file>